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3.21-3.27/"/>
    </mc:Choice>
  </mc:AlternateContent>
  <xr:revisionPtr revIDLastSave="0" documentId="8_{98C26948-32E4-469B-9C32-873BF57269F5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L48" i="1" s="1"/>
  <c r="K18" i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1" i="1"/>
  <c r="L61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4" i="1"/>
  <c r="L54" i="1" s="1"/>
  <c r="K55" i="1"/>
  <c r="L55" i="1" s="1"/>
  <c r="K67" i="1"/>
  <c r="L67" i="1" s="1"/>
  <c r="K58" i="1"/>
  <c r="L58" i="1" s="1"/>
  <c r="K59" i="1"/>
  <c r="L59" i="1" s="1"/>
  <c r="K63" i="1"/>
  <c r="L63" i="1" s="1"/>
  <c r="K51" i="1"/>
  <c r="L51" i="1" s="1"/>
  <c r="K50" i="1"/>
  <c r="L50" i="1" s="1"/>
  <c r="K2" i="1"/>
  <c r="L2" i="1" s="1"/>
  <c r="K32" i="1"/>
  <c r="L32" i="1" s="1"/>
  <c r="K53" i="1"/>
  <c r="L53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9" i="1"/>
  <c r="L49" i="1" s="1"/>
  <c r="K57" i="1"/>
  <c r="L57" i="1" s="1"/>
  <c r="K68" i="1"/>
  <c r="L68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<sst xmlns="http://schemas.openxmlformats.org/spreadsheetml/2006/main" count="120" uniqueCount="75">
  <si>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</si>
  <si>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</si>
  <si>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</si>
  <si>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</si>
  <si>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</si>
  <si>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</si>
  <si>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</si>
  <si>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</si>
  <si>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</si>
  <si>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</si>
  <si>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</si>
  <si>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</si>
  <si>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</si>
  <si>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</si>
  <si>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</si>
  <si>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</si>
  <si>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</si>
  <si>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</si>
  <si>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</si>
  <si>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</si>
  <si>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</si>
  <si>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</si>
  <si>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</si>
  <si>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</si>
  <si>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</si>
  <si>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</si>
  <si>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</si>
  <si>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</si>
  <si>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</si>
  <si>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</si>
  <si>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</si>
  <si>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</si>
  <si>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</si>
  <si>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</si>
  <si>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</si>
  <si>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</si>
  <si>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</si>
  <si>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</si>
  <si>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</si>
  <si>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</si>
  <si>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</si>
  <si>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</si>
  <si>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</si>
  <si>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</si>
  <si>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</si>
  <si>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</si>
  <si>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</si>
  <si>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</si>
  <si>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</si>
  <si>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</si>
  <si>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</si>
  <si>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</si>
  <si>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</si>
  <si>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</si>
  <si>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</si>
  <si>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</si>
  <si>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</si>
  <si>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</si>
  <si>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</si>
  <si>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</si>
  <si>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</si>
  <si>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</si>
  <si>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</si>
  <si>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</si>
  <si>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</si>
  <si>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</si>
  <si>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</si>
  <si>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Fri 3.21</t>
  </si>
  <si>
    <t>Sat 3.22</t>
  </si>
  <si>
    <t>Sun 3.23</t>
  </si>
  <si>
    <t>Mon 3.24</t>
  </si>
  <si>
    <t>Tues 3.25</t>
  </si>
  <si>
    <t>Thur 3.27</t>
  </si>
  <si>
    <t>Wed 3.26</t>
  </si>
  <si>
    <t>Espinal,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</si>
</sst>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8"/>
  <sheetViews>
    <sheetView tabSelected="1" topLeftCell="A4" zoomScale="90" zoomScaleNormal="90" workbookViewId="0">
      <selection activeCell="H57" sqref="H57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67</v>
      </c>
      <c r="D1" s="9" t="s">
        <v>68</v>
      </c>
      <c r="E1" s="9" t="s">
        <v>69</v>
      </c>
      <c r="F1" s="9" t="s">
        <v>70</v>
      </c>
      <c r="G1" s="9" t="s">
        <v>71</v>
      </c>
      <c r="H1" s="9" t="s">
        <v>73</v>
      </c>
      <c r="I1" s="9" t="s">
        <v>72</v>
      </c>
      <c r="J1" s="10" t="s">
        <v>2</v>
      </c>
      <c r="K1" s="10"/>
      <c r="L1" s="11" t="s">
        <v>3</v>
      </c>
      <c r="M1" s="9" t="s">
        <v>4</v>
      </c>
    </row>
    <row r="2" spans="1:13" s="4" customFormat="1" ht="15" customHeight="1" x14ac:dyDescent="0.2">
      <c r="A2" s="1" t="s">
        <v>5</v>
      </c>
      <c r="B2" s="8" t="s">
        <v>6</v>
      </c>
      <c r="C2" s="14">
        <v>3.5</v>
      </c>
      <c r="D2" s="14"/>
      <c r="E2" s="14"/>
      <c r="F2" s="14">
        <v>2</v>
      </c>
      <c r="G2" s="14">
        <v>1.5</v>
      </c>
      <c r="H2" s="14">
        <v>2</v>
      </c>
      <c r="I2" s="14"/>
      <c r="J2" s="3"/>
      <c r="K2" s="3">
        <f>SUM(C2:J2)</f>
        <v>9</v>
      </c>
      <c r="L2" s="3">
        <f>8-K2</f>
        <v>-1</v>
      </c>
      <c r="M2" s="3"/>
    </row>
    <row r="3" spans="1:13" s="4" customFormat="1" ht="15" customHeight="1" x14ac:dyDescent="0.2">
      <c r="A3" s="1" t="s">
        <v>5</v>
      </c>
      <c r="B3" s="8" t="s">
        <v>7</v>
      </c>
      <c r="C3" s="14">
        <v>1.5</v>
      </c>
      <c r="D3" s="14"/>
      <c r="E3" s="14">
        <v>3</v>
      </c>
      <c r="F3" s="14"/>
      <c r="G3" s="14"/>
      <c r="H3" s="14">
        <v>1</v>
      </c>
      <c r="I3" s="14"/>
      <c r="J3" s="3">
        <v>4</v>
      </c>
      <c r="K3" s="3">
        <f>SUM(C3:J3)</f>
        <v>9.5</v>
      </c>
      <c r="L3" s="3">
        <f t="shared" ref="L3" si="0">8-K3</f>
        <v>-1.5</v>
      </c>
      <c r="M3" s="4">
        <v>1</v>
      </c>
    </row>
    <row r="4" spans="1:13" s="4" customFormat="1" ht="15" customHeight="1" x14ac:dyDescent="0.2">
      <c r="A4" s="1" t="s">
        <v>5</v>
      </c>
      <c r="B4" s="8" t="s">
        <v>8</v>
      </c>
      <c r="C4" s="14"/>
      <c r="D4" s="14"/>
      <c r="E4" s="14"/>
      <c r="F4" s="14"/>
      <c r="G4" s="14">
        <v>3</v>
      </c>
      <c r="H4" s="14">
        <v>2.25</v>
      </c>
      <c r="I4" s="14"/>
      <c r="J4" s="3">
        <v>1</v>
      </c>
      <c r="K4" s="3">
        <f>SUM(C4:J4)</f>
        <v>6.25</v>
      </c>
      <c r="L4" s="3">
        <f>8-K4</f>
        <v>1.75</v>
      </c>
      <c r="M4" s="3"/>
    </row>
    <row r="5" spans="1:13" s="4" customFormat="1" ht="15" customHeight="1" x14ac:dyDescent="0.2">
      <c r="A5" s="1" t="s">
        <v>5</v>
      </c>
      <c r="B5" s="8" t="s">
        <v>9</v>
      </c>
      <c r="C5" s="14"/>
      <c r="D5" s="14"/>
      <c r="E5" s="14"/>
      <c r="F5" s="14">
        <v>2.25</v>
      </c>
      <c r="G5" s="14">
        <v>3.5</v>
      </c>
      <c r="H5" s="14">
        <v>1.5</v>
      </c>
      <c r="I5" s="14"/>
      <c r="J5" s="3"/>
      <c r="K5" s="3">
        <f>SUM(C5:J5)</f>
        <v>7.25</v>
      </c>
      <c r="L5" s="3">
        <f>8-K5</f>
        <v>0.75</v>
      </c>
      <c r="M5" s="3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26" t="s">
        <v>10</v>
      </c>
      <c r="B7" s="27" t="s">
        <v>11</v>
      </c>
      <c r="C7" s="28"/>
      <c r="D7" s="28"/>
      <c r="E7" s="28"/>
      <c r="F7" s="28"/>
      <c r="G7" s="28">
        <v>1.25</v>
      </c>
      <c r="H7" s="28">
        <v>4</v>
      </c>
      <c r="I7" s="28"/>
      <c r="J7" s="29"/>
      <c r="K7" s="29">
        <f>SUM(C7:J7)</f>
        <v>5.25</v>
      </c>
      <c r="L7" s="29">
        <f>8-K7</f>
        <v>2.75</v>
      </c>
      <c r="M7" s="29">
        <v>0.25</v>
      </c>
    </row>
    <row r="8" spans="1:13" s="4" customFormat="1" ht="15" customHeight="1" x14ac:dyDescent="0.2">
      <c r="A8" s="1" t="s">
        <v>10</v>
      </c>
      <c r="B8" s="8" t="s">
        <v>12</v>
      </c>
      <c r="C8" s="14"/>
      <c r="D8" s="14"/>
      <c r="E8" s="14"/>
      <c r="F8" s="14"/>
      <c r="G8" s="14"/>
      <c r="H8" s="14">
        <v>3</v>
      </c>
      <c r="I8" s="14"/>
      <c r="J8" s="3"/>
      <c r="K8" s="3">
        <f>SUM(C8:J8)</f>
        <v>3</v>
      </c>
      <c r="L8" s="3">
        <f>4-K8</f>
        <v>1</v>
      </c>
      <c r="M8" s="3"/>
    </row>
    <row r="9" spans="1:13" s="4" customFormat="1" ht="15" customHeight="1" x14ac:dyDescent="0.2">
      <c r="A9" s="1" t="s">
        <v>10</v>
      </c>
      <c r="B9" s="8" t="s">
        <v>13</v>
      </c>
      <c r="C9" s="14"/>
      <c r="D9" s="14"/>
      <c r="E9" s="14">
        <v>0.25</v>
      </c>
      <c r="F9" s="14">
        <v>1.25</v>
      </c>
      <c r="G9" s="14">
        <v>2</v>
      </c>
      <c r="H9" s="14">
        <v>2.25</v>
      </c>
      <c r="I9" s="14"/>
      <c r="J9" s="3">
        <v>0.5</v>
      </c>
      <c r="K9" s="3">
        <f>SUM(C9:J9)</f>
        <v>6.25</v>
      </c>
      <c r="L9" s="3">
        <f>8-K9</f>
        <v>1.75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14</v>
      </c>
      <c r="B11" s="2" t="s">
        <v>15</v>
      </c>
      <c r="C11" s="3"/>
      <c r="D11" s="3"/>
      <c r="E11" s="3"/>
      <c r="F11" s="3">
        <v>2</v>
      </c>
      <c r="G11" s="3">
        <v>2.5</v>
      </c>
      <c r="H11" s="3">
        <v>2</v>
      </c>
      <c r="I11" s="3"/>
      <c r="J11" s="3">
        <v>4</v>
      </c>
      <c r="K11" s="3">
        <f t="shared" ref="K11:K29" si="1">SUM(C11:J11)</f>
        <v>10.5</v>
      </c>
      <c r="L11" s="3">
        <f>8-K11</f>
        <v>-2.5</v>
      </c>
      <c r="M11" s="3">
        <v>6.5</v>
      </c>
    </row>
    <row r="12" spans="1:13" s="4" customFormat="1" x14ac:dyDescent="0.2">
      <c r="A12" s="1" t="s">
        <v>14</v>
      </c>
      <c r="B12" s="2" t="s">
        <v>16</v>
      </c>
      <c r="C12" s="3"/>
      <c r="D12" s="3"/>
      <c r="E12" s="3">
        <v>1.5</v>
      </c>
      <c r="F12" s="3">
        <v>0.5</v>
      </c>
      <c r="G12" s="3">
        <v>2.25</v>
      </c>
      <c r="H12" s="3">
        <v>1.5</v>
      </c>
      <c r="I12" s="3"/>
      <c r="J12" s="3">
        <v>1.5</v>
      </c>
      <c r="K12" s="3">
        <f t="shared" si="1"/>
        <v>7.25</v>
      </c>
      <c r="L12" s="3">
        <f>8-K12</f>
        <v>0.75</v>
      </c>
      <c r="M12" s="3"/>
    </row>
    <row r="13" spans="1:13" s="4" customFormat="1" x14ac:dyDescent="0.2">
      <c r="A13" s="1" t="s">
        <v>14</v>
      </c>
      <c r="B13" s="2" t="s">
        <v>17</v>
      </c>
      <c r="C13" s="3"/>
      <c r="D13" s="3"/>
      <c r="E13" s="3"/>
      <c r="F13" s="3">
        <v>1.75</v>
      </c>
      <c r="G13" s="3">
        <v>2.5</v>
      </c>
      <c r="H13" s="3">
        <v>3</v>
      </c>
      <c r="I13" s="3"/>
      <c r="J13" s="3">
        <v>4</v>
      </c>
      <c r="K13" s="3">
        <f t="shared" si="1"/>
        <v>11.25</v>
      </c>
      <c r="L13" s="3">
        <f>8-K13</f>
        <v>-3.25</v>
      </c>
      <c r="M13" s="3">
        <v>9</v>
      </c>
    </row>
    <row r="14" spans="1:13" s="4" customFormat="1" x14ac:dyDescent="0.2">
      <c r="A14" s="1" t="s">
        <v>14</v>
      </c>
      <c r="B14" s="2" t="s">
        <v>18</v>
      </c>
      <c r="C14" s="3"/>
      <c r="D14" s="3"/>
      <c r="E14" s="3"/>
      <c r="F14" s="3">
        <v>4</v>
      </c>
      <c r="G14" s="3">
        <v>1.25</v>
      </c>
      <c r="H14" s="3">
        <v>4</v>
      </c>
      <c r="I14" s="3"/>
      <c r="J14" s="3">
        <v>4</v>
      </c>
      <c r="K14" s="3">
        <f t="shared" si="1"/>
        <v>13.25</v>
      </c>
      <c r="L14" s="3">
        <f t="shared" ref="L14:L27" si="2">8-K14</f>
        <v>-5.25</v>
      </c>
      <c r="M14" s="3">
        <v>8.5</v>
      </c>
    </row>
    <row r="15" spans="1:13" s="4" customFormat="1" x14ac:dyDescent="0.2">
      <c r="A15" s="1" t="s">
        <v>14</v>
      </c>
      <c r="B15" s="2" t="s">
        <v>19</v>
      </c>
      <c r="C15" s="3"/>
      <c r="D15" s="3"/>
      <c r="E15" s="3"/>
      <c r="F15" s="3">
        <v>1.5</v>
      </c>
      <c r="G15" s="3">
        <v>3</v>
      </c>
      <c r="H15" s="3">
        <v>1.25</v>
      </c>
      <c r="I15" s="3"/>
      <c r="J15" s="3">
        <v>1.25</v>
      </c>
      <c r="K15" s="3">
        <f t="shared" si="1"/>
        <v>7</v>
      </c>
      <c r="L15" s="3">
        <f t="shared" si="2"/>
        <v>1</v>
      </c>
      <c r="M15" s="3"/>
    </row>
    <row r="16" spans="1:13" s="4" customFormat="1" x14ac:dyDescent="0.2">
      <c r="A16" s="1" t="s">
        <v>14</v>
      </c>
      <c r="B16" s="2" t="s">
        <v>20</v>
      </c>
      <c r="C16" s="3"/>
      <c r="D16" s="3"/>
      <c r="E16" s="3"/>
      <c r="F16" s="3">
        <v>1.75</v>
      </c>
      <c r="G16" s="3">
        <v>2</v>
      </c>
      <c r="H16" s="3">
        <v>3.75</v>
      </c>
      <c r="I16" s="3"/>
      <c r="J16" s="3">
        <v>0.25</v>
      </c>
      <c r="K16" s="3">
        <f t="shared" si="1"/>
        <v>7.75</v>
      </c>
      <c r="L16" s="3">
        <f t="shared" si="2"/>
        <v>0.25</v>
      </c>
      <c r="M16" s="3"/>
    </row>
    <row r="17" spans="1:13" s="4" customFormat="1" x14ac:dyDescent="0.2">
      <c r="A17" s="1" t="s">
        <v>14</v>
      </c>
      <c r="B17" s="2" t="s">
        <v>21</v>
      </c>
      <c r="C17" s="3"/>
      <c r="D17" s="3"/>
      <c r="E17" s="3"/>
      <c r="F17" s="3">
        <v>2.5</v>
      </c>
      <c r="G17" s="3">
        <v>2.25</v>
      </c>
      <c r="H17" s="3">
        <v>3.75</v>
      </c>
      <c r="I17" s="3"/>
      <c r="J17" s="10">
        <v>4</v>
      </c>
      <c r="K17" s="3">
        <f t="shared" si="1"/>
        <v>12.5</v>
      </c>
      <c r="L17" s="3">
        <f t="shared" si="2"/>
        <v>-4.5</v>
      </c>
      <c r="M17" s="3">
        <v>11.75</v>
      </c>
    </row>
    <row r="18" spans="1:13" s="4" customFormat="1" x14ac:dyDescent="0.2">
      <c r="A18" s="1" t="s">
        <v>14</v>
      </c>
      <c r="B18" s="2" t="s">
        <v>22</v>
      </c>
      <c r="C18" s="3"/>
      <c r="D18" s="3"/>
      <c r="E18" s="3"/>
      <c r="F18" s="3">
        <v>1.25</v>
      </c>
      <c r="G18" s="3">
        <v>2.75</v>
      </c>
      <c r="H18" s="3">
        <v>2.5</v>
      </c>
      <c r="I18" s="3"/>
      <c r="J18" s="3">
        <v>1.5</v>
      </c>
      <c r="K18" s="3">
        <f t="shared" si="1"/>
        <v>8</v>
      </c>
      <c r="L18" s="3">
        <f t="shared" si="2"/>
        <v>0</v>
      </c>
      <c r="M18" s="3"/>
    </row>
    <row r="19" spans="1:13" s="4" customFormat="1" x14ac:dyDescent="0.2">
      <c r="A19" s="1" t="s">
        <v>14</v>
      </c>
      <c r="B19" s="2" t="s">
        <v>23</v>
      </c>
      <c r="C19" s="3"/>
      <c r="D19" s="3"/>
      <c r="E19" s="3"/>
      <c r="F19" s="3">
        <v>1.5</v>
      </c>
      <c r="G19" s="3">
        <v>2</v>
      </c>
      <c r="H19" s="3">
        <v>1.25</v>
      </c>
      <c r="I19" s="3"/>
      <c r="J19" s="3">
        <v>4</v>
      </c>
      <c r="K19" s="3">
        <f t="shared" si="1"/>
        <v>8.75</v>
      </c>
      <c r="L19" s="3">
        <f t="shared" si="2"/>
        <v>-0.75</v>
      </c>
      <c r="M19" s="3">
        <v>0.25</v>
      </c>
    </row>
    <row r="20" spans="1:13" s="4" customFormat="1" x14ac:dyDescent="0.2">
      <c r="A20" s="1" t="s">
        <v>14</v>
      </c>
      <c r="B20" s="2" t="s">
        <v>24</v>
      </c>
      <c r="C20" s="3"/>
      <c r="D20" s="3"/>
      <c r="E20" s="3">
        <v>2.5</v>
      </c>
      <c r="F20" s="3">
        <v>2.75</v>
      </c>
      <c r="G20" s="3">
        <v>2.75</v>
      </c>
      <c r="H20" s="3"/>
      <c r="I20" s="3"/>
      <c r="J20" s="3"/>
      <c r="K20" s="3">
        <f t="shared" si="1"/>
        <v>8</v>
      </c>
      <c r="L20" s="3">
        <f t="shared" si="2"/>
        <v>0</v>
      </c>
      <c r="M20" s="3"/>
    </row>
    <row r="21" spans="1:13" s="4" customFormat="1" x14ac:dyDescent="0.2">
      <c r="A21" s="1" t="s">
        <v>14</v>
      </c>
      <c r="B21" s="2" t="s">
        <v>25</v>
      </c>
      <c r="C21" s="3"/>
      <c r="D21" s="3"/>
      <c r="E21" s="3"/>
      <c r="F21" s="3">
        <v>1.75</v>
      </c>
      <c r="G21" s="3">
        <v>1.5</v>
      </c>
      <c r="H21" s="3">
        <v>1.5</v>
      </c>
      <c r="I21" s="3"/>
      <c r="J21" s="3">
        <v>4</v>
      </c>
      <c r="K21" s="3">
        <f t="shared" si="1"/>
        <v>8.75</v>
      </c>
      <c r="L21" s="3">
        <f t="shared" si="2"/>
        <v>-0.75</v>
      </c>
      <c r="M21" s="3">
        <v>26.25</v>
      </c>
    </row>
    <row r="22" spans="1:13" s="4" customFormat="1" x14ac:dyDescent="0.2">
      <c r="A22" s="1" t="s">
        <v>14</v>
      </c>
      <c r="B22" s="2" t="s">
        <v>26</v>
      </c>
      <c r="C22" s="3"/>
      <c r="D22" s="3"/>
      <c r="E22" s="3"/>
      <c r="F22" s="3">
        <v>2.75</v>
      </c>
      <c r="G22" s="3">
        <v>1.5</v>
      </c>
      <c r="H22" s="3">
        <v>3.25</v>
      </c>
      <c r="I22" s="3"/>
      <c r="J22" s="3">
        <v>1</v>
      </c>
      <c r="K22" s="3">
        <f t="shared" si="1"/>
        <v>8.5</v>
      </c>
      <c r="L22" s="3">
        <f t="shared" si="2"/>
        <v>-0.5</v>
      </c>
      <c r="M22" s="3"/>
    </row>
    <row r="23" spans="1:13" s="4" customFormat="1" x14ac:dyDescent="0.2">
      <c r="A23" s="1" t="s">
        <v>14</v>
      </c>
      <c r="B23" s="2" t="s">
        <v>27</v>
      </c>
      <c r="C23" s="3"/>
      <c r="D23" s="3"/>
      <c r="E23" s="3"/>
      <c r="F23" s="3">
        <v>4</v>
      </c>
      <c r="G23" s="3">
        <v>1.25</v>
      </c>
      <c r="H23" s="3">
        <v>3</v>
      </c>
      <c r="I23" s="3"/>
      <c r="J23" s="3">
        <v>4</v>
      </c>
      <c r="K23" s="3">
        <f t="shared" si="1"/>
        <v>12.25</v>
      </c>
      <c r="L23" s="3">
        <f t="shared" si="2"/>
        <v>-4.25</v>
      </c>
      <c r="M23" s="3">
        <v>0.25</v>
      </c>
    </row>
    <row r="24" spans="1:13" s="4" customFormat="1" x14ac:dyDescent="0.2">
      <c r="A24" s="1" t="s">
        <v>14</v>
      </c>
      <c r="B24" s="2" t="s">
        <v>28</v>
      </c>
      <c r="C24" s="3"/>
      <c r="D24" s="3"/>
      <c r="E24" s="3"/>
      <c r="F24" s="3">
        <v>1.75</v>
      </c>
      <c r="G24" s="3">
        <v>3</v>
      </c>
      <c r="H24" s="3">
        <v>2.5</v>
      </c>
      <c r="I24" s="3"/>
      <c r="J24" s="3">
        <v>1.75</v>
      </c>
      <c r="K24" s="3">
        <f t="shared" si="1"/>
        <v>9</v>
      </c>
      <c r="L24" s="3">
        <f t="shared" si="2"/>
        <v>-1</v>
      </c>
      <c r="M24" s="3"/>
    </row>
    <row r="25" spans="1:13" s="4" customFormat="1" x14ac:dyDescent="0.2">
      <c r="A25" s="1" t="s">
        <v>14</v>
      </c>
      <c r="B25" s="2" t="s">
        <v>29</v>
      </c>
      <c r="C25" s="3"/>
      <c r="D25" s="3"/>
      <c r="E25" s="3">
        <v>3.25</v>
      </c>
      <c r="F25" s="3"/>
      <c r="G25" s="3">
        <v>4</v>
      </c>
      <c r="H25" s="3"/>
      <c r="I25" s="3"/>
      <c r="J25" s="3"/>
      <c r="K25" s="3">
        <f t="shared" si="1"/>
        <v>7.25</v>
      </c>
      <c r="L25" s="3">
        <f t="shared" si="2"/>
        <v>0.75</v>
      </c>
      <c r="M25" s="3"/>
    </row>
    <row r="26" spans="1:13" s="4" customFormat="1" x14ac:dyDescent="0.2">
      <c r="A26" s="1" t="s">
        <v>14</v>
      </c>
      <c r="B26" s="2" t="s">
        <v>30</v>
      </c>
      <c r="C26" s="3"/>
      <c r="D26" s="3"/>
      <c r="E26" s="3"/>
      <c r="F26" s="3">
        <v>3.25</v>
      </c>
      <c r="G26" s="3">
        <v>2.5</v>
      </c>
      <c r="H26" s="3">
        <v>1.75</v>
      </c>
      <c r="I26" s="3"/>
      <c r="J26" s="3"/>
      <c r="K26" s="3">
        <f t="shared" si="1"/>
        <v>7.5</v>
      </c>
      <c r="L26" s="3">
        <f t="shared" si="2"/>
        <v>0.5</v>
      </c>
      <c r="M26" s="3"/>
    </row>
    <row r="27" spans="1:13" s="4" customFormat="1" x14ac:dyDescent="0.2">
      <c r="A27" s="1" t="s">
        <v>14</v>
      </c>
      <c r="B27" s="2" t="s">
        <v>31</v>
      </c>
      <c r="C27" s="3"/>
      <c r="D27" s="3"/>
      <c r="E27" s="3"/>
      <c r="F27" s="3">
        <v>2.5</v>
      </c>
      <c r="G27" s="3"/>
      <c r="H27" s="3">
        <v>1.25</v>
      </c>
      <c r="I27" s="3"/>
      <c r="J27" s="3">
        <v>1.5</v>
      </c>
      <c r="K27" s="3">
        <f t="shared" si="1"/>
        <v>5.25</v>
      </c>
      <c r="L27" s="3">
        <f t="shared" si="2"/>
        <v>2.75</v>
      </c>
      <c r="M27" s="3"/>
    </row>
    <row r="28" spans="1:13" s="4" customFormat="1" x14ac:dyDescent="0.2">
      <c r="A28" s="1" t="s">
        <v>14</v>
      </c>
      <c r="B28" s="2" t="s">
        <v>32</v>
      </c>
      <c r="C28" s="3"/>
      <c r="D28" s="3"/>
      <c r="E28" s="3"/>
      <c r="F28" s="3">
        <v>1.25</v>
      </c>
      <c r="G28" s="3">
        <v>2.75</v>
      </c>
      <c r="H28" s="3">
        <v>3</v>
      </c>
      <c r="I28" s="3"/>
      <c r="J28" s="3"/>
      <c r="K28" s="3">
        <f t="shared" si="1"/>
        <v>7</v>
      </c>
      <c r="L28" s="3">
        <f>8-K28</f>
        <v>1</v>
      </c>
      <c r="M28" s="3"/>
    </row>
    <row r="29" spans="1:13" s="4" customFormat="1" x14ac:dyDescent="0.2">
      <c r="A29" s="1" t="s">
        <v>14</v>
      </c>
      <c r="B29" s="2" t="s">
        <v>33</v>
      </c>
      <c r="C29" s="3"/>
      <c r="D29" s="3"/>
      <c r="E29" s="3"/>
      <c r="F29" s="3">
        <v>1</v>
      </c>
      <c r="G29" s="3">
        <v>2.5</v>
      </c>
      <c r="H29" s="3">
        <v>3</v>
      </c>
      <c r="I29" s="3"/>
      <c r="J29" s="3"/>
      <c r="K29" s="3">
        <f t="shared" si="1"/>
        <v>6.5</v>
      </c>
      <c r="L29" s="3">
        <f>8-K29</f>
        <v>1.5</v>
      </c>
      <c r="M29" s="3"/>
    </row>
    <row r="30" spans="1:13" s="4" customFormat="1" x14ac:dyDescent="0.2">
      <c r="A30" s="17" t="s">
        <v>34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35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36</v>
      </c>
      <c r="B32" s="2" t="s">
        <v>37</v>
      </c>
      <c r="C32" s="3"/>
      <c r="D32" s="3"/>
      <c r="E32" s="3"/>
      <c r="F32" s="3"/>
      <c r="G32" s="3">
        <v>3.25</v>
      </c>
      <c r="H32" s="3">
        <v>0.5</v>
      </c>
      <c r="I32" s="3"/>
      <c r="J32" s="3"/>
      <c r="K32" s="3">
        <f t="shared" ref="K32:K42" si="3">SUM(C32:J32)</f>
        <v>3.75</v>
      </c>
      <c r="L32" s="3">
        <f>4-K32</f>
        <v>0.25</v>
      </c>
      <c r="M32" s="3"/>
    </row>
    <row r="33" spans="1:13" s="4" customFormat="1" x14ac:dyDescent="0.2">
      <c r="A33" s="1" t="s">
        <v>36</v>
      </c>
      <c r="B33" s="2" t="s">
        <v>38</v>
      </c>
      <c r="C33" s="3">
        <v>0.5</v>
      </c>
      <c r="D33" s="3"/>
      <c r="E33" s="3"/>
      <c r="F33" s="3"/>
      <c r="G33" s="3">
        <v>2</v>
      </c>
      <c r="H33" s="3">
        <v>4</v>
      </c>
      <c r="I33" s="3"/>
      <c r="J33" s="3">
        <v>1.5</v>
      </c>
      <c r="K33" s="3">
        <f t="shared" si="3"/>
        <v>8</v>
      </c>
      <c r="L33" s="3">
        <f>8-K33</f>
        <v>0</v>
      </c>
      <c r="M33" s="3">
        <v>0.75</v>
      </c>
    </row>
    <row r="34" spans="1:13" s="4" customFormat="1" x14ac:dyDescent="0.2">
      <c r="A34" s="1" t="s">
        <v>36</v>
      </c>
      <c r="B34" s="2" t="s">
        <v>39</v>
      </c>
      <c r="C34" s="3"/>
      <c r="D34" s="3"/>
      <c r="E34" s="3"/>
      <c r="F34" s="3"/>
      <c r="G34" s="3">
        <v>1.25</v>
      </c>
      <c r="H34" s="3">
        <v>1</v>
      </c>
      <c r="I34" s="3"/>
      <c r="J34" s="3">
        <v>3</v>
      </c>
      <c r="K34" s="3">
        <f t="shared" si="3"/>
        <v>5.25</v>
      </c>
      <c r="L34" s="3">
        <f>8-K34</f>
        <v>2.75</v>
      </c>
      <c r="M34" s="3"/>
    </row>
    <row r="35" spans="1:13" s="4" customFormat="1" x14ac:dyDescent="0.2">
      <c r="A35" s="1" t="s">
        <v>36</v>
      </c>
      <c r="B35" s="2" t="s">
        <v>40</v>
      </c>
      <c r="C35" s="3"/>
      <c r="D35" s="3"/>
      <c r="E35" s="3"/>
      <c r="F35" s="3"/>
      <c r="G35" s="3">
        <v>4</v>
      </c>
      <c r="H35" s="3"/>
      <c r="I35" s="3"/>
      <c r="J35" s="3"/>
      <c r="K35" s="3">
        <f t="shared" si="3"/>
        <v>4</v>
      </c>
      <c r="L35" s="3">
        <f>4-K35</f>
        <v>0</v>
      </c>
      <c r="M35" s="3"/>
    </row>
    <row r="36" spans="1:13" s="4" customFormat="1" x14ac:dyDescent="0.2">
      <c r="A36" s="1" t="s">
        <v>36</v>
      </c>
      <c r="B36" s="2" t="s">
        <v>41</v>
      </c>
      <c r="C36" s="3"/>
      <c r="D36" s="3"/>
      <c r="E36" s="3"/>
      <c r="F36" s="3"/>
      <c r="G36" s="3"/>
      <c r="H36" s="3">
        <v>0.5</v>
      </c>
      <c r="I36" s="3"/>
      <c r="J36" s="3"/>
      <c r="K36" s="3">
        <f t="shared" si="3"/>
        <v>0.5</v>
      </c>
      <c r="L36" s="3">
        <f>4-K36</f>
        <v>3.5</v>
      </c>
      <c r="M36" s="3"/>
    </row>
    <row r="37" spans="1:13" s="4" customFormat="1" x14ac:dyDescent="0.2">
      <c r="A37" s="1" t="s">
        <v>36</v>
      </c>
      <c r="B37" s="2" t="s">
        <v>42</v>
      </c>
      <c r="C37" s="3"/>
      <c r="D37" s="3"/>
      <c r="E37" s="3"/>
      <c r="F37" s="3">
        <v>2.5</v>
      </c>
      <c r="G37" s="3"/>
      <c r="H37" s="3">
        <v>1</v>
      </c>
      <c r="I37" s="3"/>
      <c r="J37" s="3"/>
      <c r="K37" s="3">
        <f t="shared" si="3"/>
        <v>3.5</v>
      </c>
      <c r="L37" s="3">
        <f>4-K37</f>
        <v>0.5</v>
      </c>
      <c r="M37" s="3"/>
    </row>
    <row r="38" spans="1:13" s="4" customFormat="1" x14ac:dyDescent="0.2">
      <c r="A38" s="1" t="s">
        <v>36</v>
      </c>
      <c r="B38" s="2" t="s">
        <v>43</v>
      </c>
      <c r="C38" s="3"/>
      <c r="D38" s="3"/>
      <c r="E38" s="3"/>
      <c r="F38" s="3"/>
      <c r="G38" s="3"/>
      <c r="H38" s="3">
        <v>4</v>
      </c>
      <c r="I38" s="3"/>
      <c r="J38" s="3">
        <v>0.75</v>
      </c>
      <c r="K38" s="3">
        <f t="shared" si="3"/>
        <v>4.75</v>
      </c>
      <c r="L38" s="3">
        <f t="shared" ref="L38" si="4">8-K38</f>
        <v>3.25</v>
      </c>
      <c r="M38" s="3">
        <v>1.5</v>
      </c>
    </row>
    <row r="39" spans="1:13" s="4" customFormat="1" x14ac:dyDescent="0.2">
      <c r="A39" s="1" t="s">
        <v>36</v>
      </c>
      <c r="B39" s="2" t="s">
        <v>44</v>
      </c>
      <c r="C39" s="3"/>
      <c r="D39" s="3"/>
      <c r="E39" s="3"/>
      <c r="F39" s="3"/>
      <c r="G39" s="3"/>
      <c r="H39" s="3">
        <v>4</v>
      </c>
      <c r="I39" s="3"/>
      <c r="J39" s="3">
        <v>1.75</v>
      </c>
      <c r="K39" s="3">
        <f t="shared" si="3"/>
        <v>5.75</v>
      </c>
      <c r="L39" s="3">
        <f>8-K39</f>
        <v>2.25</v>
      </c>
      <c r="M39" s="3">
        <v>0.25</v>
      </c>
    </row>
    <row r="40" spans="1:13" s="4" customFormat="1" x14ac:dyDescent="0.2">
      <c r="A40" s="1" t="s">
        <v>36</v>
      </c>
      <c r="B40" s="2" t="s">
        <v>45</v>
      </c>
      <c r="C40" s="3"/>
      <c r="D40" s="3"/>
      <c r="E40" s="3"/>
      <c r="F40" s="3"/>
      <c r="G40" s="3"/>
      <c r="H40" s="3"/>
      <c r="I40" s="3"/>
      <c r="J40" s="3"/>
      <c r="K40" s="3">
        <f t="shared" si="3"/>
        <v>0</v>
      </c>
      <c r="L40" s="3">
        <f>4-K40</f>
        <v>4</v>
      </c>
      <c r="M40" s="3"/>
    </row>
    <row r="41" spans="1:13" s="4" customFormat="1" ht="14.1" hidden="1" customHeight="1" x14ac:dyDescent="0.2">
      <c r="A41" s="5" t="s">
        <v>46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46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34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35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47</v>
      </c>
      <c r="B47" s="2" t="s">
        <v>48</v>
      </c>
      <c r="C47" s="3"/>
      <c r="D47" s="3"/>
      <c r="E47" s="3"/>
      <c r="F47" s="3">
        <v>0.75</v>
      </c>
      <c r="G47" s="3">
        <v>1.25</v>
      </c>
      <c r="H47" s="3">
        <v>0.75</v>
      </c>
      <c r="I47" s="3"/>
      <c r="J47" s="3"/>
      <c r="K47" s="3">
        <f>SUM(C47:J47)</f>
        <v>2.75</v>
      </c>
      <c r="L47" s="3">
        <f>4-K47</f>
        <v>1.25</v>
      </c>
      <c r="M47" s="3"/>
    </row>
    <row r="48" spans="1:13" s="4" customFormat="1" x14ac:dyDescent="0.2">
      <c r="A48" s="1" t="s">
        <v>47</v>
      </c>
      <c r="B48" s="30" t="s">
        <v>74</v>
      </c>
      <c r="C48" s="3"/>
      <c r="D48" s="3"/>
      <c r="E48" s="3"/>
      <c r="F48" s="3"/>
      <c r="G48" s="3"/>
      <c r="H48" s="3">
        <v>2.75</v>
      </c>
      <c r="I48" s="3"/>
      <c r="J48" s="3"/>
      <c r="K48" s="3">
        <f>SUM(C48:J48)</f>
        <v>2.75</v>
      </c>
      <c r="L48" s="3">
        <f>5-K48</f>
        <v>2.25</v>
      </c>
      <c r="M48" s="3"/>
    </row>
    <row r="49" spans="1:13" s="4" customFormat="1" x14ac:dyDescent="0.2">
      <c r="A49" s="1" t="s">
        <v>47</v>
      </c>
      <c r="B49" s="25" t="s">
        <v>49</v>
      </c>
      <c r="C49" s="3"/>
      <c r="D49" s="3"/>
      <c r="E49" s="3"/>
      <c r="F49" s="3"/>
      <c r="G49" s="3"/>
      <c r="H49" s="3">
        <v>4</v>
      </c>
      <c r="I49" s="3"/>
      <c r="J49" s="3">
        <v>4</v>
      </c>
      <c r="K49" s="3">
        <f>SUM(C49:J49)</f>
        <v>8</v>
      </c>
      <c r="L49" s="3">
        <f>8-K49</f>
        <v>0</v>
      </c>
      <c r="M49" s="3">
        <v>2</v>
      </c>
    </row>
    <row r="50" spans="1:13" s="4" customFormat="1" x14ac:dyDescent="0.2">
      <c r="A50" s="1" t="s">
        <v>47</v>
      </c>
      <c r="B50" s="13" t="s">
        <v>50</v>
      </c>
      <c r="C50" s="3"/>
      <c r="D50" s="3"/>
      <c r="E50" s="3"/>
      <c r="F50" s="3"/>
      <c r="G50" s="3">
        <v>4</v>
      </c>
      <c r="H50" s="3"/>
      <c r="I50" s="3"/>
      <c r="J50" s="3"/>
      <c r="K50" s="3">
        <f>SUM(C50:J50)</f>
        <v>4</v>
      </c>
      <c r="L50" s="3">
        <f t="shared" ref="L50:L51" si="5">4-K50</f>
        <v>0</v>
      </c>
      <c r="M50" s="3"/>
    </row>
    <row r="51" spans="1:13" s="4" customFormat="1" x14ac:dyDescent="0.2">
      <c r="A51" s="1" t="s">
        <v>47</v>
      </c>
      <c r="B51" s="13" t="s">
        <v>51</v>
      </c>
      <c r="C51" s="3"/>
      <c r="D51" s="3"/>
      <c r="E51" s="3"/>
      <c r="F51" s="3"/>
      <c r="G51" s="3"/>
      <c r="H51" s="3">
        <v>0.75</v>
      </c>
      <c r="I51" s="3"/>
      <c r="J51" s="3"/>
      <c r="K51" s="3">
        <f>SUM(C51:J51)</f>
        <v>0.75</v>
      </c>
      <c r="L51" s="3">
        <f t="shared" si="5"/>
        <v>3.25</v>
      </c>
      <c r="M51" s="3"/>
    </row>
    <row r="52" spans="1:13" s="4" customFormat="1" x14ac:dyDescent="0.2">
      <c r="A52" s="1"/>
      <c r="B52" s="2"/>
      <c r="C52" s="16"/>
      <c r="D52" s="16"/>
      <c r="E52" s="16"/>
      <c r="F52" s="16"/>
      <c r="H52" s="16"/>
      <c r="I52" s="16"/>
      <c r="J52" s="3"/>
      <c r="K52" s="3"/>
      <c r="L52" s="3"/>
      <c r="M52" s="3"/>
    </row>
    <row r="53" spans="1:13" s="4" customFormat="1" x14ac:dyDescent="0.2">
      <c r="A53" s="1" t="s">
        <v>52</v>
      </c>
      <c r="B53" s="2" t="s">
        <v>53</v>
      </c>
      <c r="C53" s="3"/>
      <c r="D53" s="3"/>
      <c r="E53" s="3"/>
      <c r="F53" s="3">
        <v>4</v>
      </c>
      <c r="G53" s="16"/>
      <c r="H53" s="3"/>
      <c r="I53" s="3"/>
      <c r="J53" s="3"/>
      <c r="K53" s="3">
        <f>SUM(C53:J53)</f>
        <v>4</v>
      </c>
      <c r="L53" s="3">
        <f>4-K53</f>
        <v>0</v>
      </c>
      <c r="M53" s="3"/>
    </row>
    <row r="54" spans="1:13" s="4" customFormat="1" x14ac:dyDescent="0.2">
      <c r="A54" s="1" t="s">
        <v>52</v>
      </c>
      <c r="B54" s="20" t="s">
        <v>54</v>
      </c>
      <c r="C54" s="12"/>
      <c r="D54" s="12"/>
      <c r="E54" s="12"/>
      <c r="F54" s="12"/>
      <c r="G54" s="12"/>
      <c r="H54" s="12"/>
      <c r="I54" s="12"/>
      <c r="J54" s="12"/>
      <c r="K54" s="12">
        <f>SUM(C54:J54)</f>
        <v>0</v>
      </c>
      <c r="L54" s="3">
        <f>4-K54</f>
        <v>4</v>
      </c>
      <c r="M54" s="12"/>
    </row>
    <row r="55" spans="1:13" s="4" customFormat="1" x14ac:dyDescent="0.2">
      <c r="A55" s="1" t="s">
        <v>52</v>
      </c>
      <c r="B55" s="2" t="s">
        <v>55</v>
      </c>
      <c r="C55" s="3"/>
      <c r="D55" s="3"/>
      <c r="E55" s="3">
        <v>2.5</v>
      </c>
      <c r="F55" s="3">
        <v>2.75</v>
      </c>
      <c r="H55" s="3"/>
      <c r="I55" s="3"/>
      <c r="J55" s="3"/>
      <c r="K55" s="3">
        <f>SUM(C55:J55)</f>
        <v>5.25</v>
      </c>
      <c r="L55" s="3">
        <f>4-K55</f>
        <v>-1.25</v>
      </c>
      <c r="M55" s="3"/>
    </row>
    <row r="56" spans="1:13" s="4" customFormat="1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s="4" customFormat="1" ht="15" x14ac:dyDescent="0.25">
      <c r="A57" s="1" t="s">
        <v>56</v>
      </c>
      <c r="B57" s="2" t="s">
        <v>57</v>
      </c>
      <c r="C57" s="23"/>
      <c r="D57" s="10"/>
      <c r="E57" s="16"/>
      <c r="F57" s="10">
        <v>1</v>
      </c>
      <c r="G57" s="10"/>
      <c r="H57" s="10">
        <v>1</v>
      </c>
      <c r="I57" s="10"/>
      <c r="J57" s="3"/>
      <c r="K57" s="3">
        <f>SUM(C57:J57)</f>
        <v>2</v>
      </c>
      <c r="L57" s="3">
        <f>4-K57</f>
        <v>2</v>
      </c>
      <c r="M57" s="3"/>
    </row>
    <row r="58" spans="1:13" s="4" customFormat="1" x14ac:dyDescent="0.2">
      <c r="A58" s="1" t="s">
        <v>56</v>
      </c>
      <c r="B58" s="13" t="s">
        <v>58</v>
      </c>
      <c r="C58" s="3"/>
      <c r="D58" s="3"/>
      <c r="E58" s="16">
        <v>2.25</v>
      </c>
      <c r="F58" s="16">
        <v>1</v>
      </c>
      <c r="G58" s="16"/>
      <c r="J58" s="3"/>
      <c r="K58" s="3">
        <f>SUM(C58:J58)</f>
        <v>3.25</v>
      </c>
      <c r="L58" s="3">
        <f>4-K58</f>
        <v>0.75</v>
      </c>
      <c r="M58" s="3"/>
    </row>
    <row r="59" spans="1:13" s="4" customFormat="1" x14ac:dyDescent="0.2">
      <c r="A59" s="1" t="s">
        <v>56</v>
      </c>
      <c r="B59" s="13" t="s">
        <v>59</v>
      </c>
      <c r="C59" s="3">
        <v>1</v>
      </c>
      <c r="D59" s="3"/>
      <c r="E59" s="24">
        <v>4</v>
      </c>
      <c r="F59" s="3"/>
      <c r="G59" s="3"/>
      <c r="H59" s="3">
        <v>4</v>
      </c>
      <c r="I59" s="3"/>
      <c r="J59" s="3">
        <v>3.25</v>
      </c>
      <c r="K59" s="3">
        <f>SUM(C59:J59)</f>
        <v>12.25</v>
      </c>
      <c r="L59" s="3">
        <f>8-K59</f>
        <v>-4.25</v>
      </c>
      <c r="M59" s="3">
        <v>1</v>
      </c>
    </row>
    <row r="60" spans="1:13" s="4" customFormat="1" x14ac:dyDescent="0.2">
      <c r="A60" s="1"/>
      <c r="B60" s="1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s="4" customFormat="1" x14ac:dyDescent="0.2">
      <c r="A61" s="1" t="s">
        <v>60</v>
      </c>
      <c r="B61" s="13" t="s">
        <v>61</v>
      </c>
      <c r="C61" s="3"/>
      <c r="D61" s="3"/>
      <c r="E61" s="3"/>
      <c r="F61" s="3"/>
      <c r="G61" s="3">
        <v>4</v>
      </c>
      <c r="H61" s="3"/>
      <c r="I61" s="3"/>
      <c r="J61" s="3">
        <v>1.25</v>
      </c>
      <c r="K61" s="3">
        <f>SUM(C61:J61)</f>
        <v>5.25</v>
      </c>
      <c r="L61" s="3">
        <f t="shared" ref="L61" si="6">8-K61</f>
        <v>2.75</v>
      </c>
      <c r="M61" s="3"/>
    </row>
    <row r="62" spans="1:13" s="4" customFormat="1" x14ac:dyDescent="0.2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s="4" customFormat="1" x14ac:dyDescent="0.2">
      <c r="A63" s="1" t="s">
        <v>62</v>
      </c>
      <c r="B63" s="2" t="s">
        <v>63</v>
      </c>
      <c r="C63" s="3"/>
      <c r="D63" s="3"/>
      <c r="E63" s="3"/>
      <c r="F63" s="3">
        <v>0.5</v>
      </c>
      <c r="G63" s="3">
        <v>1.75</v>
      </c>
      <c r="H63" s="3">
        <v>1.5</v>
      </c>
      <c r="I63" s="3"/>
      <c r="J63" s="3">
        <v>1.5</v>
      </c>
      <c r="K63" s="3">
        <f>SUM(C63:J63)</f>
        <v>5.25</v>
      </c>
      <c r="L63" s="3">
        <f>8-K63</f>
        <v>2.75</v>
      </c>
      <c r="M63" s="3"/>
    </row>
    <row r="64" spans="1:13" s="4" customFormat="1" x14ac:dyDescent="0.2"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x14ac:dyDescent="0.2">
      <c r="A65" s="17" t="s">
        <v>34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7" t="s">
        <v>35</v>
      </c>
      <c r="B66" s="17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s="4" customFormat="1" ht="15.75" customHeight="1" x14ac:dyDescent="0.2">
      <c r="A67" s="1" t="s">
        <v>64</v>
      </c>
      <c r="B67" s="2" t="s">
        <v>65</v>
      </c>
      <c r="C67" s="3"/>
      <c r="D67" s="3"/>
      <c r="E67" s="3">
        <v>1.25</v>
      </c>
      <c r="F67" s="3"/>
      <c r="G67" s="3">
        <v>0.75</v>
      </c>
      <c r="H67" s="3">
        <v>2</v>
      </c>
      <c r="I67" s="3"/>
      <c r="J67" s="3">
        <v>2.75</v>
      </c>
      <c r="K67" s="3">
        <f>SUM(C67:J67)</f>
        <v>6.75</v>
      </c>
      <c r="L67" s="3">
        <f>8-K67</f>
        <v>1.25</v>
      </c>
      <c r="M67" s="3"/>
    </row>
    <row r="68" spans="1:13" s="4" customFormat="1" x14ac:dyDescent="0.2">
      <c r="A68" s="1" t="s">
        <v>64</v>
      </c>
      <c r="B68" s="2" t="s">
        <v>66</v>
      </c>
      <c r="C68" s="3"/>
      <c r="D68" s="3"/>
      <c r="E68" s="3"/>
      <c r="F68" s="3">
        <v>4</v>
      </c>
      <c r="G68" s="3"/>
      <c r="H68" s="3">
        <v>1</v>
      </c>
      <c r="I68" s="3"/>
      <c r="J68" s="3">
        <v>2.75</v>
      </c>
      <c r="K68" s="3">
        <f>SUM(C68:J68)</f>
        <v>7.75</v>
      </c>
      <c r="L68" s="3">
        <f>8-K68</f>
        <v>0.25</v>
      </c>
      <c r="M68" s="3">
        <v>1</v>
      </c>
    </row>
  </sheetData>
  <sortState xmlns:xlrd2="http://schemas.microsoft.com/office/spreadsheetml/2017/richdata2" ref="A2:B5">
    <sortCondition ref="B2:B5"/>
  </sortState>
  <phoneticPr fontId="10" type="noConversion"/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purl.org/dc/terms/"/>
    <ds:schemaRef ds:uri="9e5d6ff8-3de3-44bc-a220-057dcefa67ba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23d74060-8da9-41a5-b0cd-38686dc37e09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2025-03-27T13:08:11Z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